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C:\Users\Markus Meinzer\Tax Justice Network Ltd\OneDrive - Tax Justice Network Ltd\2017_ZRP-Transparenzregister\"/>
    </mc:Choice>
  </mc:AlternateContent>
  <bookViews>
    <workbookView xWindow="0" yWindow="0" windowWidth="28800" windowHeight="12210"/>
  </bookViews>
  <sheets>
    <sheet name="Überblick-WB-Deutschland" sheetId="1" r:id="rId1"/>
    <sheet name="Wirkung-Transparenzregister"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2" l="1"/>
  <c r="E45" i="2" s="1"/>
  <c r="D36" i="2"/>
  <c r="D45" i="2" s="1"/>
  <c r="E33" i="2"/>
  <c r="E34" i="2"/>
  <c r="D34" i="2"/>
  <c r="D33" i="2"/>
  <c r="D37" i="2" s="1"/>
  <c r="E22" i="2"/>
  <c r="D22" i="2"/>
  <c r="E21" i="2"/>
  <c r="D21" i="2"/>
  <c r="D44" i="2" s="1"/>
  <c r="D23" i="2" l="1"/>
  <c r="E35" i="2"/>
  <c r="E23" i="2"/>
  <c r="E44" i="2"/>
  <c r="E46" i="2" s="1"/>
  <c r="D35" i="2"/>
  <c r="D46" i="2"/>
  <c r="E37" i="2"/>
</calcChain>
</file>

<file path=xl/sharedStrings.xml><?xml version="1.0" encoding="utf-8"?>
<sst xmlns="http://schemas.openxmlformats.org/spreadsheetml/2006/main" count="223" uniqueCount="114">
  <si>
    <t>www.ifm-bonn.org/fileadmin/data/redaktion/statistik/gruendungen-und-unternehmensschliessungen/dokumente/ExGr_Li_RF_2005-2015.pdf</t>
  </si>
  <si>
    <t>https://www.haufe.de/recht/deutsches-anwalt-office-premium/i-grundlagen-2312-inhaber-oder-namensaktien_idesk_PI17574_HI1804493.html</t>
  </si>
  <si>
    <t>http://lexikon.iyotta.de/handelsregister/</t>
  </si>
  <si>
    <t>https://www.fuer-gruender.de/wissen/existenzgruendung-planen/recht-und-steuern/rechtsform/ueberblick/</t>
  </si>
  <si>
    <t>https://de.wikipedia.org/wiki/Liste_von_Rechtsformen_von_Unternehmen_in_Deutschland</t>
  </si>
  <si>
    <t>http://www.gruender.de/welche_rechtsform_waehlen/</t>
  </si>
  <si>
    <t>Quellen (access date 3 May 2017):</t>
  </si>
  <si>
    <t>Ja</t>
  </si>
  <si>
    <t>Nein</t>
  </si>
  <si>
    <t>Postleitzahl</t>
  </si>
  <si>
    <t>Wohnort</t>
  </si>
  <si>
    <t>Geburtsdatum</t>
  </si>
  <si>
    <t>Vor- und Zuname</t>
  </si>
  <si>
    <t>Liste der Gesellschafter 1.50€</t>
  </si>
  <si>
    <t>Aktueller Ausdruck 4.50€</t>
  </si>
  <si>
    <t>Art und Kosten des Dokuments</t>
  </si>
  <si>
    <t>Über das Registerportal öffentlich einsehbare Daten zu "Eigentümern"</t>
  </si>
  <si>
    <t>Vor- und Zuname oder Sachfirma</t>
  </si>
  <si>
    <t>Vor und Zuname</t>
  </si>
  <si>
    <t>Namenswahl</t>
  </si>
  <si>
    <t>Bilanzierungspflicht</t>
  </si>
  <si>
    <t>Nur Gewinn-und Verlustrechnung</t>
  </si>
  <si>
    <t>Vorratsgesellschaftsgeeignet</t>
  </si>
  <si>
    <t>Beurkundungspflicht</t>
  </si>
  <si>
    <t>Gewerbeamt Meldepflicht</t>
  </si>
  <si>
    <t>Notarerfordernis</t>
  </si>
  <si>
    <t>Haftung Eigentümer</t>
  </si>
  <si>
    <t>Mindestzahl Gründer</t>
  </si>
  <si>
    <t>Personengesellschaft</t>
  </si>
  <si>
    <t>Kapitalgesellschaft</t>
  </si>
  <si>
    <t>Juristische Person des Privatrechts?</t>
  </si>
  <si>
    <t>SCE (europ Genoss)</t>
  </si>
  <si>
    <t>eG</t>
  </si>
  <si>
    <t>eV</t>
  </si>
  <si>
    <t>Stiftung bürgerlichen Rechts</t>
  </si>
  <si>
    <t>SE</t>
  </si>
  <si>
    <t>AG</t>
  </si>
  <si>
    <t>KGaA</t>
  </si>
  <si>
    <t>Partnerschaftsgesellschaft</t>
  </si>
  <si>
    <t>GbR</t>
  </si>
  <si>
    <t>GmbH &amp; Co KG</t>
  </si>
  <si>
    <t>Kommanditgesellschaft KG</t>
  </si>
  <si>
    <t>Offene Handelsgesellschaft OHG</t>
  </si>
  <si>
    <t>Einzelunternehmen (eingetragener Kaufmann nach HGB)</t>
  </si>
  <si>
    <t>Juristische Personen des Privatrechts</t>
  </si>
  <si>
    <t>Personengesellschaften</t>
  </si>
  <si>
    <t>Unternehmensform</t>
  </si>
  <si>
    <t>https://www.destatis.de/DE/ZahlenFakten/GesellschaftStaat/OeffentlicheFinanzenSteuern/Steuern/Umsatzsteuer/Tabellen/Voranmeldungen_Rechtsformen.html</t>
  </si>
  <si>
    <t>https://www.destatis.de/DE/Publikationen/Thematisch/FinanzenSteuern/Steuern/Umsatzsteuer/Umsatzsteuer.html</t>
  </si>
  <si>
    <t>Anzahl 2015</t>
  </si>
  <si>
    <t>Umsätze 2015 (T EUR)</t>
  </si>
  <si>
    <t>GmbH</t>
  </si>
  <si>
    <t>UG</t>
  </si>
  <si>
    <t>Beruf</t>
  </si>
  <si>
    <t>Natürliche Personen; Einzelunternehmen</t>
  </si>
  <si>
    <t>Andere</t>
  </si>
  <si>
    <t>*Siehe Kategorien in: https://www.destatis.de/DE/ZahlenFakten/GesellschaftStaat/OeffentlicheFinanzenSteuern/Steuern/Umsatzsteuer/Tabellen/Voranmeldungen_Rechtsformen.html</t>
  </si>
  <si>
    <t>Insgesamt*</t>
  </si>
  <si>
    <t>k.A.</t>
  </si>
  <si>
    <t>Einzelunternehmen (kein Kaufmann)</t>
  </si>
  <si>
    <t>Sonstige Kapitalgesellschaften</t>
  </si>
  <si>
    <t>Kapitalgesellschaften</t>
  </si>
  <si>
    <t>Sonstige Personengesellschaften</t>
  </si>
  <si>
    <t>***Inklusive Geburtsname</t>
  </si>
  <si>
    <t>Ja***</t>
  </si>
  <si>
    <t>**Atypische stille Gesellschaften, GmbH &amp; Co. OHG, AG &amp; Co. KG, AG &amp; Co. OHG</t>
  </si>
  <si>
    <t>Kommanditge-sellschaft KG</t>
  </si>
  <si>
    <t>Eintragungspflicht Handelsregister o.ä.</t>
  </si>
  <si>
    <t>"Inhaber"</t>
  </si>
  <si>
    <t>"Persönlich haftender Gesellschafter"</t>
  </si>
  <si>
    <t>"Partner"</t>
  </si>
  <si>
    <t>"Gesellschafter"</t>
  </si>
  <si>
    <t xml:space="preserve">"Komplementär"  &amp; "Kommanditist"  </t>
  </si>
  <si>
    <t>Indirekt verfübar, weil Komplementär GmbH ist.</t>
  </si>
  <si>
    <t>Informationen zu Eigentümern öffentlich?</t>
  </si>
  <si>
    <t>Ja, indirekt</t>
  </si>
  <si>
    <t>Summe Insgesamt</t>
  </si>
  <si>
    <t>Summe Öffentlich</t>
  </si>
  <si>
    <t>Erste Öffentlichkeit durch Transparenzregister bei Offshore-Eigentümern?</t>
  </si>
  <si>
    <t>Unmöglich</t>
  </si>
  <si>
    <t>Kapital-gesell-schaften</t>
  </si>
  <si>
    <t>Erste Öffentlichkeit durch Transparenzregister bei inländischen Eigentümern?</t>
  </si>
  <si>
    <t>Status Quo: Anteil Öffentlich / Insgesamt</t>
  </si>
  <si>
    <t>Personengesellschaften und Kapitalgesellschaften Kombiniert</t>
  </si>
  <si>
    <t>Mindestsumme* Erste Öffentlichkeit durch Transparenzregister</t>
  </si>
  <si>
    <t>Anteil Mindestsumme* Erste Öffentlichkeit  / Summe Insgesamt</t>
  </si>
  <si>
    <t>*Es handelt sich bei den Personengesellschaften um eine Mindestsumme (anstatt einer genau bezifferbaren Summe) der erstmalig öffentlichen Transparenz, weil das Transparenzregister nur für den Fall von Offshore-Gesellschaftern erstmalig Informationen zu den Eigentümern veröffentlichen würde. Die Anzahl jener Personengesellschaften mit ausländischen Gesellschaftern ist jedoch unbekannt.</t>
  </si>
  <si>
    <t>Maximalsumme** Erste Öffentlichkeit durch Transparenzregister bei inländischen Eigentümern</t>
  </si>
  <si>
    <t>Maximalsumme** Erste Öffentlichkeit bei inländischen Eigentümern / Summe Insgesamt</t>
  </si>
  <si>
    <t>**Es handelt es sich bei den Kapitalgesellschaften um eine Maximalsumme (anstatt einer genau bezifferbaren Summe) der erstmalig öffentlichen Transparenz weil statistisch nicht zwischen bereits teiltransparenten börsennotierten Aktiengesellschaften und anderen, intransparenten, nicht-börsennotierten AGs unterschieden werden, die durch das Transparenzregister erstmalig öffentlich würden.</t>
  </si>
  <si>
    <t>Geschätzte*** Summe Erste Öffentlichkeit durch Transparenzregister</t>
  </si>
  <si>
    <t>Geschätzter*** Anteil Summe Erste Öffentlichkeit / Summe Insgesamt</t>
  </si>
  <si>
    <t>***Aus drei Gründen handelt es sich bei der kombinierten Summe aus Personen- und Kapitalgesellschaften um eine geschätzte Summe (anstatt einer genau bezifferbaren Summe) der erstmalig öffentlichen Transparenz. Erstens kann statistisch nicht zwischen bereits teiltransparenten börsennotierten Aktiengesellschaften und anderen, intransparenten, nicht-börsennotierten AGs unterschieden werden. Zweitens gilt für die GmbHs, dass sich nur für den Fall ausländischer Gesellschafter (insbesondere ausländischer Briefkastenfirmen) etwas am Status Quo der Transparenz durch das Transparenzregister ändert. Deren Anteil an allen GmbHs ist jedoch unbekannt. Drittens gilt * für Personengesellschaften.</t>
  </si>
  <si>
    <t>Insgesamt</t>
  </si>
  <si>
    <t>Für die im Registerportal zugänglichen Informationen, händische Recherche.</t>
  </si>
  <si>
    <t>Unternehmenstransparenz in Deutschland</t>
  </si>
  <si>
    <t>Wirkung eines umfassenden Transparenzregisters</t>
  </si>
  <si>
    <t>Einzelunter-nehmen (kein Kaufmann)</t>
  </si>
  <si>
    <t>Sonstige Kapitalge-sellschaften</t>
  </si>
  <si>
    <t>Ja (Handels-register B)</t>
  </si>
  <si>
    <t>Ja (Handels-register A)</t>
  </si>
  <si>
    <t>Ja (Partner-schafts-register)</t>
  </si>
  <si>
    <t>Aktien-register nicht öffentlich</t>
  </si>
  <si>
    <t>Sonstige Personen-gesell-schaften**</t>
  </si>
  <si>
    <t>Recherche von Markus Meinzer, Tax Justice Network, 5. Mai 2017, markus@taxjustice.net</t>
  </si>
  <si>
    <t>hellblau: schon öffentlich</t>
  </si>
  <si>
    <t>grün: zusätzliche Transparenz durch Transparenzregister</t>
  </si>
  <si>
    <t xml:space="preserve">rot: noch nicht öffentlich, aber künftig </t>
  </si>
  <si>
    <t>gelb: in vergangenheit nicht öffentlich, und künftig nicht öffentlich</t>
  </si>
  <si>
    <t>Anzahl/Umsatz Firmen (access dates 3-5 May 2017):</t>
  </si>
  <si>
    <t>Die Eigentümer der rot markierten sind bisher nicht öffentlich, würden aber erstmals vom Transparenzregister öffentlich.</t>
  </si>
  <si>
    <t>Die gelb markierten Rechtspersonen/Unternehmensformen sind vom Transparenzregister nicht abgedeckt und veröffentlichen keine Eigentümerinformationen.</t>
  </si>
  <si>
    <t>Alle grünen Rechtspersonen/Unternehmensformen sind vom Transparenzregister abgedeckt (§20.1 GWG-E; "Juristische Personen des Privatrechts und eingetragene Personengesellschaften")</t>
  </si>
  <si>
    <t>Die Eigentümer der blau markierten sind bereits öffentlich.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</si>
</sst>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1];[Red]\-#,##0.00\ [$€-1]"/>
  </numFmts>
  <fonts count="5"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b/>
      <sz val="20"/>
      <color theme="1"/>
      <name val="Calibri"/>
      <family val="2"/>
      <scheme val="minor"/>
    </font>
  </fonts>
  <fills count="7">
    <fill>
      <patternFill patternType="none"/>
    </fill>
    <fill>
      <patternFill patternType="gray125"/>
    </fill>
    <fill>
      <patternFill patternType="solid">
        <fgColor rgb="FFFF0000"/>
        <bgColor indexed="64"/>
      </patternFill>
    </fill>
    <fill>
      <patternFill patternType="solid">
        <fgColor theme="9"/>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B050"/>
        <bgColor indexed="64"/>
      </patternFill>
    </fill>
  </fills>
  <borders count="1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2" fillId="0" borderId="0" applyNumberFormat="0" applyFill="0" applyBorder="0" applyAlignment="0" applyProtection="0"/>
    <xf numFmtId="9" fontId="3" fillId="0" borderId="0" applyFont="0" applyFill="0" applyBorder="0" applyAlignment="0" applyProtection="0"/>
  </cellStyleXfs>
  <cellXfs count="120">
    <xf numFmtId="0" fontId="0" fillId="0" borderId="0" xfId="0"/>
    <xf numFmtId="0" fontId="2" fillId="0" borderId="0" xfId="1"/>
    <xf numFmtId="0" fontId="1" fillId="0" borderId="0" xfId="0" applyFont="1"/>
    <xf numFmtId="0" fontId="0" fillId="0" borderId="1" xfId="0" applyBorder="1"/>
    <xf numFmtId="0" fontId="0" fillId="0" borderId="2" xfId="0" applyBorder="1"/>
    <xf numFmtId="0" fontId="0" fillId="0" borderId="0" xfId="0" applyBorder="1"/>
    <xf numFmtId="0" fontId="0" fillId="3" borderId="2" xfId="0" applyFill="1" applyBorder="1" applyAlignment="1">
      <alignment horizontal="center" wrapText="1"/>
    </xf>
    <xf numFmtId="0" fontId="0" fillId="3" borderId="0" xfId="0" applyFill="1" applyAlignment="1">
      <alignment horizontal="left" vertical="top"/>
    </xf>
    <xf numFmtId="0" fontId="0" fillId="0" borderId="0" xfId="0" applyFill="1" applyBorder="1" applyAlignment="1">
      <alignment horizontal="center" wrapText="1"/>
    </xf>
    <xf numFmtId="0" fontId="0" fillId="0" borderId="0" xfId="0" applyFill="1" applyBorder="1" applyAlignment="1">
      <alignment horizontal="center" vertical="top"/>
    </xf>
    <xf numFmtId="0" fontId="0" fillId="0" borderId="2" xfId="0" applyBorder="1" applyAlignment="1">
      <alignment horizontal="center"/>
    </xf>
    <xf numFmtId="0" fontId="0" fillId="0" borderId="2" xfId="0" applyBorder="1" applyAlignment="1">
      <alignment horizontal="center"/>
    </xf>
    <xf numFmtId="0" fontId="2" fillId="0" borderId="0" xfId="1" applyAlignment="1">
      <alignment vertical="center"/>
    </xf>
    <xf numFmtId="0" fontId="0" fillId="0" borderId="0" xfId="0" applyFill="1" applyBorder="1"/>
    <xf numFmtId="0" fontId="0" fillId="0" borderId="0" xfId="0" applyAlignment="1">
      <alignment horizontal="center"/>
    </xf>
    <xf numFmtId="0" fontId="0" fillId="0" borderId="2" xfId="0" applyBorder="1" applyAlignment="1">
      <alignment horizontal="right"/>
    </xf>
    <xf numFmtId="0" fontId="0" fillId="0" borderId="2" xfId="0" applyBorder="1" applyAlignment="1">
      <alignment horizontal="right" vertical="center"/>
    </xf>
    <xf numFmtId="0" fontId="0" fillId="0" borderId="0" xfId="0" applyFill="1" applyBorder="1" applyAlignment="1">
      <alignment horizontal="center"/>
    </xf>
    <xf numFmtId="0" fontId="0" fillId="0" borderId="2" xfId="0" applyBorder="1" applyAlignment="1"/>
    <xf numFmtId="0" fontId="0" fillId="0" borderId="0" xfId="0" applyBorder="1" applyAlignment="1"/>
    <xf numFmtId="0" fontId="0" fillId="0" borderId="6" xfId="0" applyBorder="1" applyAlignment="1">
      <alignment horizontal="right"/>
    </xf>
    <xf numFmtId="0" fontId="0" fillId="0" borderId="0" xfId="0" applyBorder="1" applyAlignment="1">
      <alignment horizontal="right"/>
    </xf>
    <xf numFmtId="0" fontId="0" fillId="0" borderId="0" xfId="0" applyBorder="1" applyAlignment="1">
      <alignment horizontal="center"/>
    </xf>
    <xf numFmtId="0" fontId="0" fillId="0" borderId="0" xfId="0" applyBorder="1" applyAlignment="1">
      <alignment vertical="center"/>
    </xf>
    <xf numFmtId="0" fontId="0" fillId="0" borderId="0" xfId="0" applyFill="1" applyAlignment="1">
      <alignment horizontal="left" vertical="top"/>
    </xf>
    <xf numFmtId="0" fontId="0" fillId="0" borderId="2" xfId="0" applyFill="1" applyBorder="1" applyAlignment="1">
      <alignment horizontal="center" vertical="center" wrapText="1"/>
    </xf>
    <xf numFmtId="0" fontId="0" fillId="0" borderId="6" xfId="0" applyBorder="1" applyAlignment="1">
      <alignment horizontal="center"/>
    </xf>
    <xf numFmtId="0" fontId="0" fillId="0" borderId="0" xfId="0" applyFill="1" applyBorder="1" applyAlignment="1">
      <alignment horizontal="right" wrapText="1"/>
    </xf>
    <xf numFmtId="0" fontId="0" fillId="0" borderId="0" xfId="0" applyAlignment="1">
      <alignment wrapText="1"/>
    </xf>
    <xf numFmtId="0" fontId="0" fillId="0" borderId="2" xfId="0" applyBorder="1" applyAlignment="1">
      <alignment wrapText="1"/>
    </xf>
    <xf numFmtId="0" fontId="0" fillId="0" borderId="2" xfId="0" applyBorder="1" applyAlignment="1">
      <alignment horizontal="center" wrapText="1"/>
    </xf>
    <xf numFmtId="0" fontId="0" fillId="3" borderId="2" xfId="0" applyFill="1" applyBorder="1" applyAlignment="1">
      <alignment horizontal="center"/>
    </xf>
    <xf numFmtId="0" fontId="0" fillId="0" borderId="3" xfId="0" applyFill="1" applyBorder="1" applyAlignment="1">
      <alignment horizontal="left" wrapText="1"/>
    </xf>
    <xf numFmtId="0" fontId="0" fillId="0" borderId="2" xfId="0" applyFill="1" applyBorder="1" applyAlignment="1">
      <alignment horizontal="left" vertical="center" wrapText="1"/>
    </xf>
    <xf numFmtId="0" fontId="0" fillId="0" borderId="0" xfId="0" applyFill="1" applyBorder="1" applyAlignment="1">
      <alignment horizontal="left" wrapText="1"/>
    </xf>
    <xf numFmtId="0" fontId="0" fillId="0" borderId="2" xfId="0" applyFill="1" applyBorder="1" applyAlignment="1">
      <alignment horizontal="left" wrapText="1"/>
    </xf>
    <xf numFmtId="0" fontId="0" fillId="0" borderId="0" xfId="0" applyBorder="1" applyAlignment="1">
      <alignment wrapText="1"/>
    </xf>
    <xf numFmtId="9" fontId="0" fillId="0" borderId="0" xfId="2" applyFont="1" applyFill="1" applyBorder="1" applyAlignment="1">
      <alignment horizontal="right"/>
    </xf>
    <xf numFmtId="0" fontId="0" fillId="0" borderId="6" xfId="0" applyBorder="1" applyAlignment="1">
      <alignment horizontal="right" vertical="center"/>
    </xf>
    <xf numFmtId="0" fontId="0" fillId="0" borderId="2" xfId="0" applyFill="1" applyBorder="1" applyAlignment="1">
      <alignment horizontal="right" wrapText="1"/>
    </xf>
    <xf numFmtId="9" fontId="0" fillId="3" borderId="2" xfId="2" applyFont="1" applyFill="1" applyBorder="1" applyAlignment="1">
      <alignment horizontal="right"/>
    </xf>
    <xf numFmtId="0" fontId="0" fillId="5" borderId="2" xfId="0" applyFill="1" applyBorder="1" applyAlignment="1">
      <alignment horizontal="center"/>
    </xf>
    <xf numFmtId="0" fontId="0" fillId="5" borderId="2" xfId="0" applyFill="1" applyBorder="1" applyAlignment="1">
      <alignment horizontal="right"/>
    </xf>
    <xf numFmtId="9" fontId="0" fillId="5" borderId="2" xfId="2" applyFont="1" applyFill="1" applyBorder="1" applyAlignment="1">
      <alignment horizontal="right"/>
    </xf>
    <xf numFmtId="0" fontId="0" fillId="0" borderId="2" xfId="0" applyBorder="1" applyAlignment="1">
      <alignment vertical="center" wrapText="1"/>
    </xf>
    <xf numFmtId="0" fontId="0" fillId="3" borderId="2" xfId="0" applyFill="1" applyBorder="1"/>
    <xf numFmtId="9" fontId="0" fillId="3" borderId="2" xfId="2" applyFont="1" applyFill="1" applyBorder="1"/>
    <xf numFmtId="0" fontId="0" fillId="3" borderId="2" xfId="0" applyFill="1" applyBorder="1" applyAlignment="1">
      <alignment horizontal="right"/>
    </xf>
    <xf numFmtId="0" fontId="0" fillId="4" borderId="2" xfId="0" applyFill="1" applyBorder="1" applyAlignment="1">
      <alignment horizontal="center"/>
    </xf>
    <xf numFmtId="0" fontId="0" fillId="4" borderId="2" xfId="0" applyFill="1" applyBorder="1" applyAlignment="1">
      <alignment horizontal="center" wrapText="1"/>
    </xf>
    <xf numFmtId="0" fontId="0" fillId="4" borderId="2" xfId="0" applyFill="1" applyBorder="1" applyAlignment="1">
      <alignment horizontal="left" wrapText="1"/>
    </xf>
    <xf numFmtId="0" fontId="0" fillId="4" borderId="6" xfId="0" applyFill="1" applyBorder="1" applyAlignment="1">
      <alignment horizontal="right"/>
    </xf>
    <xf numFmtId="0" fontId="0" fillId="4" borderId="2" xfId="0" applyFill="1" applyBorder="1" applyAlignment="1">
      <alignment horizontal="right"/>
    </xf>
    <xf numFmtId="0" fontId="0" fillId="2" borderId="2" xfId="0" applyFont="1" applyFill="1" applyBorder="1" applyAlignment="1">
      <alignment horizontal="center"/>
    </xf>
    <xf numFmtId="0" fontId="1" fillId="3" borderId="0" xfId="0" applyFont="1" applyFill="1" applyAlignment="1">
      <alignment horizontal="left" vertical="top"/>
    </xf>
    <xf numFmtId="0" fontId="4" fillId="0" borderId="0" xfId="0" applyFont="1"/>
    <xf numFmtId="0" fontId="0" fillId="0" borderId="0" xfId="0" applyAlignment="1">
      <alignment wrapText="1"/>
    </xf>
    <xf numFmtId="0" fontId="1" fillId="0" borderId="0" xfId="0" applyFont="1" applyBorder="1" applyAlignment="1">
      <alignment vertical="center"/>
    </xf>
    <xf numFmtId="0" fontId="1" fillId="0" borderId="0" xfId="0" applyFont="1" applyBorder="1" applyAlignment="1"/>
    <xf numFmtId="0" fontId="0" fillId="5" borderId="2" xfId="0" applyFill="1" applyBorder="1" applyAlignment="1">
      <alignment horizontal="center" vertical="center" wrapText="1"/>
    </xf>
    <xf numFmtId="0" fontId="0" fillId="4" borderId="3" xfId="0" applyFill="1" applyBorder="1" applyAlignment="1">
      <alignment horizontal="center" vertical="center" wrapText="1"/>
    </xf>
    <xf numFmtId="0" fontId="0" fillId="3" borderId="3" xfId="0" applyFill="1" applyBorder="1" applyAlignment="1">
      <alignment horizontal="center" vertical="center" wrapText="1"/>
    </xf>
    <xf numFmtId="0" fontId="0" fillId="0" borderId="0" xfId="0" applyFill="1" applyBorder="1" applyAlignment="1">
      <alignment horizontal="center" vertical="center" wrapText="1"/>
    </xf>
    <xf numFmtId="0" fontId="0" fillId="3" borderId="2" xfId="0" applyFill="1" applyBorder="1" applyAlignment="1">
      <alignment horizontal="center" vertical="center" wrapText="1"/>
    </xf>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0" fontId="0" fillId="5" borderId="2" xfId="0" applyFill="1" applyBorder="1" applyAlignment="1">
      <alignment horizontal="center" vertical="center"/>
    </xf>
    <xf numFmtId="0" fontId="0" fillId="0" borderId="0" xfId="0" applyFill="1" applyAlignment="1">
      <alignment horizontal="center" vertical="center"/>
    </xf>
    <xf numFmtId="0" fontId="0" fillId="2" borderId="2" xfId="0" applyFill="1" applyBorder="1" applyAlignment="1">
      <alignment horizontal="center" vertical="center"/>
    </xf>
    <xf numFmtId="0" fontId="1" fillId="0" borderId="0" xfId="0" applyFont="1" applyBorder="1" applyAlignment="1">
      <alignment horizontal="left" vertical="center" wrapText="1"/>
    </xf>
    <xf numFmtId="0" fontId="1" fillId="0" borderId="2" xfId="0" applyFont="1" applyBorder="1" applyAlignment="1">
      <alignment horizontal="left" vertical="center" wrapText="1"/>
    </xf>
    <xf numFmtId="0" fontId="1" fillId="0" borderId="0" xfId="0" applyFont="1" applyBorder="1" applyAlignment="1">
      <alignment horizontal="left" vertical="center"/>
    </xf>
    <xf numFmtId="0" fontId="1" fillId="0" borderId="2" xfId="0" applyFont="1" applyBorder="1" applyAlignment="1">
      <alignment horizontal="left" vertical="center"/>
    </xf>
    <xf numFmtId="164" fontId="1" fillId="0" borderId="0" xfId="0" applyNumberFormat="1" applyFont="1" applyBorder="1" applyAlignment="1">
      <alignment horizontal="left" vertical="center"/>
    </xf>
    <xf numFmtId="0" fontId="1" fillId="0" borderId="0" xfId="0" applyFont="1" applyAlignment="1">
      <alignment horizontal="left" vertical="center"/>
    </xf>
    <xf numFmtId="0" fontId="1" fillId="5" borderId="0" xfId="0" applyFont="1" applyFill="1"/>
    <xf numFmtId="0" fontId="1" fillId="6" borderId="0" xfId="0" applyFont="1" applyFill="1"/>
    <xf numFmtId="0" fontId="1" fillId="2" borderId="0" xfId="0" applyFont="1" applyFill="1"/>
    <xf numFmtId="0" fontId="1" fillId="4" borderId="0" xfId="0" applyFont="1" applyFill="1"/>
    <xf numFmtId="0" fontId="0" fillId="2" borderId="2" xfId="0" applyFill="1" applyBorder="1" applyAlignment="1">
      <alignment horizontal="center" vertical="center" wrapText="1"/>
    </xf>
    <xf numFmtId="0" fontId="1" fillId="0" borderId="2" xfId="0" applyFont="1" applyFill="1" applyBorder="1" applyAlignment="1">
      <alignment horizontal="left"/>
    </xf>
    <xf numFmtId="0" fontId="0" fillId="5" borderId="5" xfId="0" applyFill="1" applyBorder="1" applyAlignment="1">
      <alignment horizontal="center" vertical="center" wrapText="1"/>
    </xf>
    <xf numFmtId="0" fontId="0" fillId="5" borderId="4" xfId="0" applyFill="1" applyBorder="1" applyAlignment="1">
      <alignment horizontal="center" vertical="center" wrapText="1"/>
    </xf>
    <xf numFmtId="0" fontId="0" fillId="5" borderId="3" xfId="0" applyFill="1" applyBorder="1" applyAlignment="1">
      <alignment horizontal="center" vertical="center" wrapText="1"/>
    </xf>
    <xf numFmtId="0" fontId="1" fillId="0" borderId="2" xfId="0" applyFont="1" applyBorder="1" applyAlignment="1">
      <alignment horizontal="left" vertical="top"/>
    </xf>
    <xf numFmtId="0" fontId="1" fillId="0" borderId="2" xfId="0" applyFont="1" applyBorder="1" applyAlignment="1">
      <alignment horizontal="left" vertical="center"/>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7" xfId="0" applyFont="1" applyBorder="1" applyAlignment="1">
      <alignment horizontal="center"/>
    </xf>
    <xf numFmtId="0" fontId="1" fillId="0" borderId="14" xfId="0" applyFont="1" applyBorder="1" applyAlignment="1">
      <alignment horizontal="center"/>
    </xf>
    <xf numFmtId="0" fontId="1" fillId="0" borderId="6" xfId="0" applyFont="1" applyBorder="1" applyAlignment="1">
      <alignment horizontal="center"/>
    </xf>
    <xf numFmtId="0" fontId="0" fillId="0" borderId="0" xfId="0" applyAlignment="1">
      <alignment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5"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7" xfId="0" applyFont="1" applyBorder="1" applyAlignment="1">
      <alignment horizontal="center" vertical="center"/>
    </xf>
    <xf numFmtId="0" fontId="1" fillId="0" borderId="14"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2" borderId="0" xfId="0" applyFont="1" applyFill="1" applyAlignment="1">
      <alignment horizontal="left" vertical="top"/>
    </xf>
    <xf numFmtId="0" fontId="0" fillId="2" borderId="0" xfId="0" applyFill="1" applyAlignment="1">
      <alignment horizontal="left" vertical="top"/>
    </xf>
    <xf numFmtId="0" fontId="1" fillId="4" borderId="0" xfId="0" applyFont="1" applyFill="1" applyAlignment="1">
      <alignment horizontal="left" vertical="top"/>
    </xf>
    <xf numFmtId="0" fontId="0" fillId="4" borderId="0" xfId="0" applyFill="1" applyAlignment="1">
      <alignment horizontal="left" vertical="top"/>
    </xf>
    <xf numFmtId="0" fontId="1" fillId="5" borderId="0" xfId="0" applyFont="1" applyFill="1" applyAlignment="1">
      <alignment horizontal="left" vertical="top"/>
    </xf>
    <xf numFmtId="0" fontId="0" fillId="5" borderId="0" xfId="0" applyFill="1" applyAlignment="1">
      <alignment horizontal="left" vertical="top"/>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estatis.de/DE/Publikationen/Thematisch/FinanzenSteuern/Steuern/Umsatzsteuer/Umsatzsteuer.html" TargetMode="External"/><Relationship Id="rId1" Type="http://schemas.openxmlformats.org/officeDocument/2006/relationships/hyperlink" Target="http://www.gruender.de/welche_rechtsform_waehl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tabSelected="1" zoomScale="70" zoomScaleNormal="70" workbookViewId="0">
      <selection activeCell="A7" sqref="A7"/>
    </sheetView>
  </sheetViews>
  <sheetFormatPr defaultColWidth="9.140625" defaultRowHeight="15" x14ac:dyDescent="0.25"/>
  <cols>
    <col min="1" max="1" width="12.85546875" customWidth="1"/>
    <col min="2" max="2" width="20.42578125" customWidth="1"/>
    <col min="3" max="3" width="12.5703125" customWidth="1"/>
    <col min="4" max="4" width="18.140625" customWidth="1"/>
    <col min="5" max="5" width="12" customWidth="1"/>
    <col min="6" max="6" width="1.140625" customWidth="1"/>
    <col min="7" max="7" width="17" customWidth="1"/>
    <col min="8" max="8" width="15.140625" customWidth="1"/>
    <col min="9" max="9" width="16.85546875" customWidth="1"/>
    <col min="10" max="10" width="11.140625" bestFit="1" customWidth="1"/>
    <col min="11" max="11" width="13.5703125" customWidth="1"/>
    <col min="12" max="12" width="12.42578125" customWidth="1"/>
    <col min="13" max="13" width="1" customWidth="1"/>
    <col min="14" max="14" width="17" customWidth="1"/>
    <col min="15" max="15" width="16.7109375" customWidth="1"/>
    <col min="16" max="17" width="12.7109375" customWidth="1"/>
    <col min="18" max="18" width="12.5703125" customWidth="1"/>
    <col min="19" max="19" width="12.42578125" customWidth="1"/>
    <col min="21" max="21" width="15.28515625" customWidth="1"/>
    <col min="22" max="23" width="7.7109375" customWidth="1"/>
  </cols>
  <sheetData>
    <row r="1" spans="1:20" ht="26.25" x14ac:dyDescent="0.4">
      <c r="A1" s="55" t="s">
        <v>95</v>
      </c>
    </row>
    <row r="2" spans="1:20" x14ac:dyDescent="0.25">
      <c r="A2" s="2" t="s">
        <v>104</v>
      </c>
    </row>
    <row r="4" spans="1:20" x14ac:dyDescent="0.25">
      <c r="A4" s="54" t="s">
        <v>112</v>
      </c>
      <c r="B4" s="7"/>
    </row>
    <row r="5" spans="1:20" x14ac:dyDescent="0.25">
      <c r="A5" s="116" t="s">
        <v>111</v>
      </c>
      <c r="B5" s="117"/>
      <c r="F5" s="5"/>
      <c r="T5" s="5"/>
    </row>
    <row r="6" spans="1:20" x14ac:dyDescent="0.25">
      <c r="A6" s="114" t="s">
        <v>110</v>
      </c>
      <c r="B6" s="115"/>
      <c r="F6" s="5"/>
      <c r="T6" s="5"/>
    </row>
    <row r="7" spans="1:20" x14ac:dyDescent="0.25">
      <c r="A7" s="118" t="s">
        <v>113</v>
      </c>
      <c r="B7" s="119"/>
      <c r="F7" s="5"/>
      <c r="T7" s="5"/>
    </row>
    <row r="8" spans="1:20" x14ac:dyDescent="0.25">
      <c r="A8" s="24"/>
      <c r="B8" s="24"/>
      <c r="F8" s="5"/>
      <c r="T8" s="5"/>
    </row>
    <row r="9" spans="1:20" x14ac:dyDescent="0.25">
      <c r="A9" s="96" t="s">
        <v>46</v>
      </c>
      <c r="B9" s="96"/>
      <c r="C9" s="90" t="s">
        <v>54</v>
      </c>
      <c r="D9" s="91"/>
      <c r="E9" s="92"/>
      <c r="F9" s="23"/>
      <c r="G9" s="96" t="s">
        <v>45</v>
      </c>
      <c r="H9" s="96"/>
      <c r="I9" s="96"/>
      <c r="J9" s="96"/>
      <c r="K9" s="96"/>
      <c r="L9" s="96"/>
      <c r="N9" s="98" t="s">
        <v>44</v>
      </c>
      <c r="O9" s="99"/>
      <c r="P9" s="99"/>
      <c r="Q9" s="99"/>
      <c r="R9" s="99"/>
      <c r="S9" s="100"/>
      <c r="T9" s="19"/>
    </row>
    <row r="10" spans="1:20" x14ac:dyDescent="0.25">
      <c r="A10" s="96"/>
      <c r="B10" s="96"/>
      <c r="C10" s="93"/>
      <c r="D10" s="94"/>
      <c r="E10" s="95"/>
      <c r="F10" s="23"/>
      <c r="G10" s="96"/>
      <c r="H10" s="96"/>
      <c r="I10" s="96"/>
      <c r="J10" s="96"/>
      <c r="K10" s="96"/>
      <c r="L10" s="96"/>
      <c r="M10" s="5"/>
      <c r="N10" s="97" t="s">
        <v>61</v>
      </c>
      <c r="O10" s="97"/>
      <c r="P10" s="97"/>
      <c r="Q10" s="97"/>
      <c r="R10" s="97"/>
      <c r="S10" s="97"/>
      <c r="T10" s="8"/>
    </row>
    <row r="11" spans="1:20" ht="60" x14ac:dyDescent="0.25">
      <c r="A11" s="96"/>
      <c r="B11" s="96"/>
      <c r="C11" s="60" t="s">
        <v>97</v>
      </c>
      <c r="D11" s="61" t="s">
        <v>43</v>
      </c>
      <c r="E11" s="25" t="s">
        <v>57</v>
      </c>
      <c r="F11" s="62"/>
      <c r="G11" s="63" t="s">
        <v>42</v>
      </c>
      <c r="H11" s="63" t="s">
        <v>66</v>
      </c>
      <c r="I11" s="63" t="s">
        <v>40</v>
      </c>
      <c r="J11" s="64" t="s">
        <v>39</v>
      </c>
      <c r="K11" s="63" t="s">
        <v>38</v>
      </c>
      <c r="L11" s="25" t="s">
        <v>103</v>
      </c>
      <c r="M11" s="62"/>
      <c r="N11" s="61" t="s">
        <v>51</v>
      </c>
      <c r="O11" s="61" t="s">
        <v>52</v>
      </c>
      <c r="P11" s="61" t="s">
        <v>37</v>
      </c>
      <c r="Q11" s="61" t="s">
        <v>36</v>
      </c>
      <c r="R11" s="61" t="s">
        <v>35</v>
      </c>
      <c r="S11" s="25" t="s">
        <v>98</v>
      </c>
      <c r="T11" s="9"/>
    </row>
    <row r="12" spans="1:20" hidden="1" x14ac:dyDescent="0.25">
      <c r="A12" s="86" t="s">
        <v>30</v>
      </c>
      <c r="B12" s="86"/>
      <c r="C12" s="65">
        <v>0</v>
      </c>
      <c r="D12" s="66">
        <v>0</v>
      </c>
      <c r="E12" s="66"/>
      <c r="F12" s="67"/>
      <c r="G12" s="66">
        <v>0</v>
      </c>
      <c r="H12" s="66">
        <v>0</v>
      </c>
      <c r="I12" s="66">
        <v>0</v>
      </c>
      <c r="J12" s="65">
        <v>0</v>
      </c>
      <c r="K12" s="66">
        <v>0</v>
      </c>
      <c r="L12" s="66"/>
      <c r="M12" s="67"/>
      <c r="N12" s="66">
        <v>1</v>
      </c>
      <c r="O12" s="66">
        <v>1</v>
      </c>
      <c r="P12" s="66">
        <v>1</v>
      </c>
      <c r="Q12" s="66">
        <v>1</v>
      </c>
      <c r="R12" s="66"/>
      <c r="S12" s="66"/>
      <c r="T12" s="9"/>
    </row>
    <row r="13" spans="1:20" hidden="1" x14ac:dyDescent="0.25">
      <c r="A13" s="86" t="s">
        <v>29</v>
      </c>
      <c r="B13" s="86"/>
      <c r="C13" s="65">
        <v>0</v>
      </c>
      <c r="D13" s="66">
        <v>0</v>
      </c>
      <c r="E13" s="66"/>
      <c r="F13" s="67"/>
      <c r="G13" s="66">
        <v>0</v>
      </c>
      <c r="H13" s="66">
        <v>0</v>
      </c>
      <c r="I13" s="66">
        <v>0</v>
      </c>
      <c r="J13" s="65">
        <v>0</v>
      </c>
      <c r="K13" s="66">
        <v>0</v>
      </c>
      <c r="L13" s="66"/>
      <c r="M13" s="67"/>
      <c r="N13" s="66">
        <v>1</v>
      </c>
      <c r="O13" s="66">
        <v>1</v>
      </c>
      <c r="P13" s="66">
        <v>1</v>
      </c>
      <c r="Q13" s="66">
        <v>1</v>
      </c>
      <c r="R13" s="66"/>
      <c r="S13" s="66"/>
      <c r="T13" s="9"/>
    </row>
    <row r="14" spans="1:20" hidden="1" x14ac:dyDescent="0.25">
      <c r="A14" s="86" t="s">
        <v>28</v>
      </c>
      <c r="B14" s="86"/>
      <c r="C14" s="65">
        <v>0</v>
      </c>
      <c r="D14" s="66">
        <v>0</v>
      </c>
      <c r="E14" s="66"/>
      <c r="F14" s="67"/>
      <c r="G14" s="66">
        <v>1</v>
      </c>
      <c r="H14" s="66">
        <v>1</v>
      </c>
      <c r="I14" s="66">
        <v>1</v>
      </c>
      <c r="J14" s="65">
        <v>1</v>
      </c>
      <c r="K14" s="66">
        <v>1</v>
      </c>
      <c r="L14" s="66"/>
      <c r="M14" s="67"/>
      <c r="N14" s="66">
        <v>0</v>
      </c>
      <c r="O14" s="66">
        <v>0</v>
      </c>
      <c r="P14" s="66">
        <v>0</v>
      </c>
      <c r="Q14" s="66">
        <v>0</v>
      </c>
      <c r="R14" s="66"/>
      <c r="S14" s="66"/>
      <c r="T14" s="9"/>
    </row>
    <row r="15" spans="1:20" hidden="1" x14ac:dyDescent="0.25">
      <c r="A15" s="86" t="s">
        <v>27</v>
      </c>
      <c r="B15" s="86"/>
      <c r="C15" s="65">
        <v>1</v>
      </c>
      <c r="D15" s="66">
        <v>1</v>
      </c>
      <c r="E15" s="66"/>
      <c r="F15" s="67"/>
      <c r="G15" s="66">
        <v>2</v>
      </c>
      <c r="H15" s="66">
        <v>2</v>
      </c>
      <c r="I15" s="66"/>
      <c r="J15" s="65">
        <v>2</v>
      </c>
      <c r="K15" s="66"/>
      <c r="L15" s="66"/>
      <c r="M15" s="67"/>
      <c r="N15" s="66">
        <v>1</v>
      </c>
      <c r="O15" s="66">
        <v>1</v>
      </c>
      <c r="P15" s="66">
        <v>5</v>
      </c>
      <c r="Q15" s="66">
        <v>1</v>
      </c>
      <c r="R15" s="66"/>
      <c r="S15" s="66"/>
      <c r="T15" s="9"/>
    </row>
    <row r="16" spans="1:20" hidden="1" x14ac:dyDescent="0.25">
      <c r="A16" s="86" t="s">
        <v>26</v>
      </c>
      <c r="B16" s="86"/>
      <c r="C16" s="65">
        <v>1</v>
      </c>
      <c r="D16" s="66">
        <v>1</v>
      </c>
      <c r="E16" s="66"/>
      <c r="F16" s="67"/>
      <c r="G16" s="66"/>
      <c r="H16" s="66">
        <v>0</v>
      </c>
      <c r="I16" s="66"/>
      <c r="J16" s="65">
        <v>1</v>
      </c>
      <c r="K16" s="66"/>
      <c r="L16" s="66"/>
      <c r="M16" s="67"/>
      <c r="N16" s="66">
        <v>0</v>
      </c>
      <c r="O16" s="66">
        <v>0</v>
      </c>
      <c r="P16" s="66"/>
      <c r="Q16" s="66"/>
      <c r="R16" s="66"/>
      <c r="S16" s="66"/>
      <c r="T16" s="9"/>
    </row>
    <row r="17" spans="1:20" ht="45" x14ac:dyDescent="0.25">
      <c r="A17" s="88" t="s">
        <v>67</v>
      </c>
      <c r="B17" s="89"/>
      <c r="C17" s="64" t="s">
        <v>8</v>
      </c>
      <c r="D17" s="25" t="s">
        <v>100</v>
      </c>
      <c r="E17" s="25"/>
      <c r="F17" s="62"/>
      <c r="G17" s="25" t="s">
        <v>100</v>
      </c>
      <c r="H17" s="25" t="s">
        <v>100</v>
      </c>
      <c r="I17" s="25" t="s">
        <v>100</v>
      </c>
      <c r="J17" s="65">
        <v>0</v>
      </c>
      <c r="K17" s="25" t="s">
        <v>101</v>
      </c>
      <c r="L17" s="25"/>
      <c r="M17" s="67"/>
      <c r="N17" s="25" t="s">
        <v>99</v>
      </c>
      <c r="O17" s="25" t="s">
        <v>99</v>
      </c>
      <c r="P17" s="25" t="s">
        <v>99</v>
      </c>
      <c r="Q17" s="25" t="s">
        <v>99</v>
      </c>
      <c r="R17" s="25" t="s">
        <v>99</v>
      </c>
      <c r="S17" s="25"/>
      <c r="T17" s="9"/>
    </row>
    <row r="18" spans="1:20" hidden="1" x14ac:dyDescent="0.25">
      <c r="A18" s="87" t="s">
        <v>25</v>
      </c>
      <c r="B18" s="87"/>
      <c r="C18" s="65">
        <v>0</v>
      </c>
      <c r="D18" s="66">
        <v>0</v>
      </c>
      <c r="E18" s="66"/>
      <c r="F18" s="67"/>
      <c r="G18" s="66"/>
      <c r="H18" s="66">
        <v>0</v>
      </c>
      <c r="I18" s="66"/>
      <c r="J18" s="65">
        <v>0</v>
      </c>
      <c r="K18" s="66"/>
      <c r="L18" s="66"/>
      <c r="M18" s="67"/>
      <c r="N18" s="66">
        <v>1</v>
      </c>
      <c r="O18" s="66">
        <v>1</v>
      </c>
      <c r="P18" s="66"/>
      <c r="Q18" s="66"/>
      <c r="R18" s="66"/>
      <c r="S18" s="66"/>
      <c r="T18" s="9"/>
    </row>
    <row r="19" spans="1:20" hidden="1" x14ac:dyDescent="0.25">
      <c r="A19" s="87" t="s">
        <v>24</v>
      </c>
      <c r="B19" s="87"/>
      <c r="C19" s="65">
        <v>1</v>
      </c>
      <c r="D19" s="66">
        <v>1</v>
      </c>
      <c r="E19" s="66"/>
      <c r="F19" s="67"/>
      <c r="G19" s="66"/>
      <c r="H19" s="66">
        <v>1</v>
      </c>
      <c r="I19" s="66"/>
      <c r="J19" s="65">
        <v>1</v>
      </c>
      <c r="K19" s="66"/>
      <c r="L19" s="66"/>
      <c r="M19" s="67"/>
      <c r="N19" s="66">
        <v>1</v>
      </c>
      <c r="O19" s="66">
        <v>1</v>
      </c>
      <c r="P19" s="66"/>
      <c r="Q19" s="66"/>
      <c r="R19" s="66"/>
      <c r="S19" s="66"/>
      <c r="T19" s="9"/>
    </row>
    <row r="20" spans="1:20" hidden="1" x14ac:dyDescent="0.25">
      <c r="A20" s="87" t="s">
        <v>23</v>
      </c>
      <c r="B20" s="87"/>
      <c r="C20" s="65">
        <v>0</v>
      </c>
      <c r="D20" s="66">
        <v>0</v>
      </c>
      <c r="E20" s="66"/>
      <c r="F20" s="67"/>
      <c r="G20" s="66"/>
      <c r="H20" s="66">
        <v>0</v>
      </c>
      <c r="I20" s="66"/>
      <c r="J20" s="65">
        <v>0</v>
      </c>
      <c r="K20" s="66"/>
      <c r="L20" s="66"/>
      <c r="M20" s="67"/>
      <c r="N20" s="66">
        <v>1</v>
      </c>
      <c r="O20" s="66">
        <v>1</v>
      </c>
      <c r="P20" s="66"/>
      <c r="Q20" s="66"/>
      <c r="R20" s="66"/>
      <c r="S20" s="66"/>
      <c r="T20" s="9"/>
    </row>
    <row r="21" spans="1:20" hidden="1" x14ac:dyDescent="0.25">
      <c r="A21" s="87" t="s">
        <v>22</v>
      </c>
      <c r="B21" s="87"/>
      <c r="C21" s="65">
        <v>0</v>
      </c>
      <c r="D21" s="66">
        <v>0</v>
      </c>
      <c r="E21" s="66"/>
      <c r="F21" s="67"/>
      <c r="G21" s="66"/>
      <c r="H21" s="66">
        <v>0</v>
      </c>
      <c r="I21" s="66"/>
      <c r="J21" s="65">
        <v>0</v>
      </c>
      <c r="K21" s="66"/>
      <c r="L21" s="66"/>
      <c r="M21" s="67"/>
      <c r="N21" s="66">
        <v>1</v>
      </c>
      <c r="O21" s="66">
        <v>1</v>
      </c>
      <c r="P21" s="66"/>
      <c r="Q21" s="66"/>
      <c r="R21" s="66"/>
      <c r="S21" s="66"/>
      <c r="T21" s="9"/>
    </row>
    <row r="22" spans="1:20" hidden="1" x14ac:dyDescent="0.25">
      <c r="A22" s="87" t="s">
        <v>21</v>
      </c>
      <c r="B22" s="87"/>
      <c r="C22" s="65">
        <v>1</v>
      </c>
      <c r="D22" s="66">
        <v>1</v>
      </c>
      <c r="E22" s="66"/>
      <c r="F22" s="67"/>
      <c r="G22" s="66"/>
      <c r="H22" s="66">
        <v>0</v>
      </c>
      <c r="I22" s="66"/>
      <c r="J22" s="65">
        <v>1</v>
      </c>
      <c r="K22" s="66"/>
      <c r="L22" s="66"/>
      <c r="M22" s="67"/>
      <c r="N22" s="66">
        <v>0</v>
      </c>
      <c r="O22" s="66">
        <v>0</v>
      </c>
      <c r="P22" s="66"/>
      <c r="Q22" s="66"/>
      <c r="R22" s="66"/>
      <c r="S22" s="66"/>
      <c r="T22" s="9"/>
    </row>
    <row r="23" spans="1:20" hidden="1" x14ac:dyDescent="0.25">
      <c r="A23" s="87" t="s">
        <v>20</v>
      </c>
      <c r="B23" s="87"/>
      <c r="C23" s="65">
        <v>0</v>
      </c>
      <c r="D23" s="66">
        <v>0</v>
      </c>
      <c r="E23" s="66"/>
      <c r="F23" s="67"/>
      <c r="G23" s="66"/>
      <c r="H23" s="66">
        <v>0</v>
      </c>
      <c r="I23" s="66"/>
      <c r="J23" s="65">
        <v>0</v>
      </c>
      <c r="K23" s="66"/>
      <c r="L23" s="66"/>
      <c r="M23" s="67"/>
      <c r="N23" s="66">
        <v>1</v>
      </c>
      <c r="O23" s="66">
        <v>1</v>
      </c>
      <c r="P23" s="66"/>
      <c r="Q23" s="66"/>
      <c r="R23" s="66"/>
      <c r="S23" s="66"/>
      <c r="T23" s="9"/>
    </row>
    <row r="24" spans="1:20" ht="30" hidden="1" x14ac:dyDescent="0.25">
      <c r="A24" s="87" t="s">
        <v>19</v>
      </c>
      <c r="B24" s="87"/>
      <c r="C24" s="65" t="s">
        <v>18</v>
      </c>
      <c r="D24" s="25" t="s">
        <v>17</v>
      </c>
      <c r="E24" s="25"/>
      <c r="F24" s="62"/>
      <c r="G24" s="66"/>
      <c r="H24" s="66"/>
      <c r="I24" s="66"/>
      <c r="J24" s="65"/>
      <c r="K24" s="66"/>
      <c r="L24" s="66"/>
      <c r="M24" s="67"/>
      <c r="N24" s="66"/>
      <c r="O24" s="66"/>
      <c r="P24" s="66"/>
      <c r="Q24" s="66"/>
      <c r="R24" s="66"/>
      <c r="S24" s="66"/>
      <c r="T24" s="9"/>
    </row>
    <row r="25" spans="1:20" ht="45" customHeight="1" x14ac:dyDescent="0.25">
      <c r="A25" s="88" t="s">
        <v>16</v>
      </c>
      <c r="B25" s="89"/>
      <c r="C25" s="65"/>
      <c r="D25" s="68" t="s">
        <v>68</v>
      </c>
      <c r="E25" s="66"/>
      <c r="F25" s="67"/>
      <c r="G25" s="59" t="s">
        <v>69</v>
      </c>
      <c r="H25" s="59" t="s">
        <v>69</v>
      </c>
      <c r="I25" s="59" t="s">
        <v>72</v>
      </c>
      <c r="J25" s="65"/>
      <c r="K25" s="68" t="s">
        <v>70</v>
      </c>
      <c r="L25" s="66"/>
      <c r="M25" s="69"/>
      <c r="N25" s="68" t="s">
        <v>71</v>
      </c>
      <c r="O25" s="68" t="s">
        <v>71</v>
      </c>
      <c r="P25" s="70" t="s">
        <v>8</v>
      </c>
      <c r="Q25" s="70" t="s">
        <v>8</v>
      </c>
      <c r="R25" s="70" t="s">
        <v>8</v>
      </c>
      <c r="S25" s="66"/>
      <c r="T25" s="17"/>
    </row>
    <row r="26" spans="1:20" ht="45" customHeight="1" x14ac:dyDescent="0.25">
      <c r="A26" s="71"/>
      <c r="B26" s="72" t="s">
        <v>15</v>
      </c>
      <c r="C26" s="65"/>
      <c r="D26" s="59" t="s">
        <v>14</v>
      </c>
      <c r="E26" s="25"/>
      <c r="F26" s="62"/>
      <c r="G26" s="59" t="s">
        <v>14</v>
      </c>
      <c r="H26" s="59" t="s">
        <v>14</v>
      </c>
      <c r="I26" s="59" t="s">
        <v>14</v>
      </c>
      <c r="J26" s="65"/>
      <c r="K26" s="59" t="s">
        <v>14</v>
      </c>
      <c r="L26" s="25"/>
      <c r="M26" s="69"/>
      <c r="N26" s="59" t="s">
        <v>13</v>
      </c>
      <c r="O26" s="59" t="s">
        <v>13</v>
      </c>
      <c r="P26" s="81" t="s">
        <v>102</v>
      </c>
      <c r="Q26" s="81" t="s">
        <v>102</v>
      </c>
      <c r="R26" s="81" t="s">
        <v>102</v>
      </c>
      <c r="S26" s="66"/>
      <c r="T26" s="17"/>
    </row>
    <row r="27" spans="1:20" x14ac:dyDescent="0.25">
      <c r="A27" s="73"/>
      <c r="B27" s="74" t="s">
        <v>12</v>
      </c>
      <c r="C27" s="65"/>
      <c r="D27" s="68" t="s">
        <v>64</v>
      </c>
      <c r="E27" s="66"/>
      <c r="F27" s="67"/>
      <c r="G27" s="68" t="s">
        <v>7</v>
      </c>
      <c r="H27" s="68" t="s">
        <v>7</v>
      </c>
      <c r="I27" s="83" t="s">
        <v>73</v>
      </c>
      <c r="J27" s="65"/>
      <c r="K27" s="68" t="s">
        <v>7</v>
      </c>
      <c r="L27" s="66"/>
      <c r="M27" s="69"/>
      <c r="N27" s="68" t="s">
        <v>7</v>
      </c>
      <c r="O27" s="68" t="s">
        <v>7</v>
      </c>
      <c r="P27" s="81"/>
      <c r="Q27" s="81"/>
      <c r="R27" s="81"/>
      <c r="S27" s="66"/>
      <c r="T27" s="17"/>
    </row>
    <row r="28" spans="1:20" x14ac:dyDescent="0.25">
      <c r="A28" s="75"/>
      <c r="B28" s="74" t="s">
        <v>11</v>
      </c>
      <c r="C28" s="65"/>
      <c r="D28" s="68" t="s">
        <v>7</v>
      </c>
      <c r="E28" s="66"/>
      <c r="F28" s="67"/>
      <c r="G28" s="68" t="s">
        <v>7</v>
      </c>
      <c r="H28" s="68" t="s">
        <v>7</v>
      </c>
      <c r="I28" s="84"/>
      <c r="J28" s="65"/>
      <c r="K28" s="68" t="s">
        <v>7</v>
      </c>
      <c r="L28" s="66"/>
      <c r="M28" s="69"/>
      <c r="N28" s="68" t="s">
        <v>7</v>
      </c>
      <c r="O28" s="68" t="s">
        <v>7</v>
      </c>
      <c r="P28" s="81"/>
      <c r="Q28" s="81"/>
      <c r="R28" s="81"/>
      <c r="S28" s="66"/>
      <c r="T28" s="17"/>
    </row>
    <row r="29" spans="1:20" x14ac:dyDescent="0.25">
      <c r="A29" s="76"/>
      <c r="B29" s="74" t="s">
        <v>10</v>
      </c>
      <c r="C29" s="65"/>
      <c r="D29" s="68" t="s">
        <v>7</v>
      </c>
      <c r="E29" s="66"/>
      <c r="F29" s="67"/>
      <c r="G29" s="68" t="s">
        <v>7</v>
      </c>
      <c r="H29" s="68" t="s">
        <v>7</v>
      </c>
      <c r="I29" s="84"/>
      <c r="J29" s="65"/>
      <c r="K29" s="68" t="s">
        <v>7</v>
      </c>
      <c r="L29" s="66"/>
      <c r="M29" s="69"/>
      <c r="N29" s="68" t="s">
        <v>7</v>
      </c>
      <c r="O29" s="68" t="s">
        <v>7</v>
      </c>
      <c r="P29" s="81"/>
      <c r="Q29" s="81"/>
      <c r="R29" s="81"/>
      <c r="S29" s="66"/>
      <c r="T29" s="17"/>
    </row>
    <row r="30" spans="1:20" x14ac:dyDescent="0.25">
      <c r="A30" s="76"/>
      <c r="B30" s="74" t="s">
        <v>9</v>
      </c>
      <c r="C30" s="65"/>
      <c r="D30" s="68" t="s">
        <v>8</v>
      </c>
      <c r="E30" s="66"/>
      <c r="F30" s="67"/>
      <c r="G30" s="68" t="s">
        <v>8</v>
      </c>
      <c r="H30" s="68" t="s">
        <v>8</v>
      </c>
      <c r="I30" s="84"/>
      <c r="J30" s="65"/>
      <c r="K30" s="68" t="s">
        <v>8</v>
      </c>
      <c r="L30" s="66"/>
      <c r="M30" s="69"/>
      <c r="N30" s="68" t="s">
        <v>7</v>
      </c>
      <c r="O30" s="68" t="s">
        <v>7</v>
      </c>
      <c r="P30" s="81"/>
      <c r="Q30" s="81"/>
      <c r="R30" s="81"/>
      <c r="S30" s="66"/>
      <c r="T30" s="17"/>
    </row>
    <row r="31" spans="1:20" x14ac:dyDescent="0.25">
      <c r="A31" s="76"/>
      <c r="B31" s="74" t="s">
        <v>53</v>
      </c>
      <c r="C31" s="65"/>
      <c r="D31" s="68"/>
      <c r="E31" s="66"/>
      <c r="F31" s="67"/>
      <c r="G31" s="68"/>
      <c r="H31" s="68"/>
      <c r="I31" s="85"/>
      <c r="J31" s="65"/>
      <c r="K31" s="68" t="s">
        <v>7</v>
      </c>
      <c r="L31" s="66"/>
      <c r="M31" s="69"/>
      <c r="N31" s="68"/>
      <c r="O31" s="68"/>
      <c r="P31" s="81"/>
      <c r="Q31" s="81"/>
      <c r="R31" s="81"/>
      <c r="S31" s="66"/>
      <c r="T31" s="5"/>
    </row>
    <row r="32" spans="1:20" x14ac:dyDescent="0.25">
      <c r="A32" s="2"/>
      <c r="B32" s="2"/>
      <c r="C32" s="3"/>
      <c r="F32" s="5"/>
      <c r="M32" s="5"/>
      <c r="T32" s="21"/>
    </row>
    <row r="33" spans="1:20" x14ac:dyDescent="0.25">
      <c r="A33" s="82" t="s">
        <v>49</v>
      </c>
      <c r="B33" s="82"/>
      <c r="C33" s="11" t="s">
        <v>58</v>
      </c>
      <c r="D33" s="11" t="s">
        <v>58</v>
      </c>
      <c r="E33" s="18">
        <v>2181285</v>
      </c>
      <c r="F33" s="21"/>
      <c r="G33" s="15">
        <v>14879</v>
      </c>
      <c r="H33" s="15">
        <v>16516</v>
      </c>
      <c r="I33" s="16">
        <v>141070</v>
      </c>
      <c r="J33" s="15">
        <v>208016</v>
      </c>
      <c r="K33" s="11" t="s">
        <v>58</v>
      </c>
      <c r="L33" s="15">
        <v>210252</v>
      </c>
      <c r="M33" s="21"/>
      <c r="N33" s="15">
        <v>528038</v>
      </c>
      <c r="O33" s="15">
        <v>27754</v>
      </c>
      <c r="P33" s="15">
        <v>126</v>
      </c>
      <c r="Q33" s="15">
        <v>7732</v>
      </c>
      <c r="R33" s="15">
        <v>152</v>
      </c>
      <c r="S33" s="15">
        <v>53</v>
      </c>
      <c r="T33" s="21"/>
    </row>
    <row r="34" spans="1:20" x14ac:dyDescent="0.25">
      <c r="A34" s="82" t="s">
        <v>50</v>
      </c>
      <c r="B34" s="82"/>
      <c r="C34" s="11" t="s">
        <v>58</v>
      </c>
      <c r="D34" s="11" t="s">
        <v>58</v>
      </c>
      <c r="E34" s="18">
        <v>574640213</v>
      </c>
      <c r="F34" s="21"/>
      <c r="G34" s="15">
        <v>44800094</v>
      </c>
      <c r="H34" s="15">
        <v>115036419</v>
      </c>
      <c r="I34" s="16">
        <v>1143186942</v>
      </c>
      <c r="J34" s="15">
        <v>84050055</v>
      </c>
      <c r="K34" s="11" t="s">
        <v>58</v>
      </c>
      <c r="L34" s="15">
        <v>213799351</v>
      </c>
      <c r="M34" s="21"/>
      <c r="N34" s="15">
        <v>2294062264</v>
      </c>
      <c r="O34" s="15">
        <v>5260164</v>
      </c>
      <c r="P34" s="15">
        <v>71029100</v>
      </c>
      <c r="Q34" s="15">
        <v>867305985</v>
      </c>
      <c r="R34" s="15">
        <v>123657579</v>
      </c>
      <c r="S34" s="15">
        <v>31251</v>
      </c>
      <c r="T34" s="5"/>
    </row>
    <row r="35" spans="1:20" x14ac:dyDescent="0.25">
      <c r="M35" s="5"/>
      <c r="T35" s="5"/>
    </row>
    <row r="36" spans="1:20" x14ac:dyDescent="0.25">
      <c r="A36" t="s">
        <v>56</v>
      </c>
      <c r="M36" s="5"/>
      <c r="T36" s="5"/>
    </row>
    <row r="37" spans="1:20" x14ac:dyDescent="0.25">
      <c r="A37" s="13" t="s">
        <v>65</v>
      </c>
      <c r="M37" s="5"/>
      <c r="T37" s="5"/>
    </row>
    <row r="38" spans="1:20" x14ac:dyDescent="0.25">
      <c r="A38" s="13" t="s">
        <v>63</v>
      </c>
      <c r="M38" s="5"/>
      <c r="T38" s="5"/>
    </row>
    <row r="39" spans="1:20" x14ac:dyDescent="0.25">
      <c r="M39" s="5"/>
    </row>
    <row r="40" spans="1:20" x14ac:dyDescent="0.25">
      <c r="A40" s="2" t="s">
        <v>6</v>
      </c>
    </row>
    <row r="41" spans="1:20" x14ac:dyDescent="0.25">
      <c r="A41" s="2"/>
    </row>
    <row r="42" spans="1:20" x14ac:dyDescent="0.25">
      <c r="A42" s="1" t="s">
        <v>5</v>
      </c>
    </row>
    <row r="43" spans="1:20" x14ac:dyDescent="0.25">
      <c r="A43" t="s">
        <v>4</v>
      </c>
    </row>
    <row r="44" spans="1:20" x14ac:dyDescent="0.25">
      <c r="A44" t="s">
        <v>3</v>
      </c>
    </row>
    <row r="45" spans="1:20" x14ac:dyDescent="0.25">
      <c r="A45" t="s">
        <v>2</v>
      </c>
    </row>
    <row r="46" spans="1:20" x14ac:dyDescent="0.25">
      <c r="A46" t="s">
        <v>1</v>
      </c>
    </row>
    <row r="47" spans="1:20" x14ac:dyDescent="0.25">
      <c r="A47" t="s">
        <v>0</v>
      </c>
    </row>
    <row r="48" spans="1:20" x14ac:dyDescent="0.25">
      <c r="A48" t="s">
        <v>94</v>
      </c>
    </row>
    <row r="50" spans="1:1" x14ac:dyDescent="0.25">
      <c r="A50" s="2" t="s">
        <v>109</v>
      </c>
    </row>
    <row r="51" spans="1:1" x14ac:dyDescent="0.25">
      <c r="A51" t="s">
        <v>47</v>
      </c>
    </row>
    <row r="52" spans="1:1" x14ac:dyDescent="0.25">
      <c r="A52" s="12" t="s">
        <v>48</v>
      </c>
    </row>
  </sheetData>
  <mergeCells count="25">
    <mergeCell ref="C9:E10"/>
    <mergeCell ref="G9:L10"/>
    <mergeCell ref="N10:S10"/>
    <mergeCell ref="N9:S9"/>
    <mergeCell ref="A9:B11"/>
    <mergeCell ref="A12:B12"/>
    <mergeCell ref="A13:B13"/>
    <mergeCell ref="A14:B14"/>
    <mergeCell ref="A15:B15"/>
    <mergeCell ref="P26:P31"/>
    <mergeCell ref="A22:B22"/>
    <mergeCell ref="A23:B23"/>
    <mergeCell ref="A24:B24"/>
    <mergeCell ref="A25:B25"/>
    <mergeCell ref="A16:B16"/>
    <mergeCell ref="A17:B17"/>
    <mergeCell ref="A18:B18"/>
    <mergeCell ref="A19:B19"/>
    <mergeCell ref="A20:B20"/>
    <mergeCell ref="A21:B21"/>
    <mergeCell ref="R26:R31"/>
    <mergeCell ref="A33:B33"/>
    <mergeCell ref="A34:B34"/>
    <mergeCell ref="Q26:Q31"/>
    <mergeCell ref="I27:I31"/>
  </mergeCells>
  <hyperlinks>
    <hyperlink ref="A42" r:id="rId1"/>
    <hyperlink ref="A52" r:id="rId2"/>
  </hyperlinks>
  <pageMargins left="0.25" right="0.25" top="0.75" bottom="0.75" header="0.3" footer="0.3"/>
  <pageSetup paperSize="9" scale="57"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workbookViewId="0">
      <selection activeCell="D5" sqref="D5"/>
    </sheetView>
  </sheetViews>
  <sheetFormatPr defaultColWidth="9.140625" defaultRowHeight="15" x14ac:dyDescent="0.25"/>
  <cols>
    <col min="1" max="1" width="15.7109375" customWidth="1"/>
    <col min="2" max="2" width="9" customWidth="1"/>
    <col min="3" max="3" width="52.5703125" customWidth="1"/>
    <col min="4" max="4" width="11.42578125" bestFit="1" customWidth="1"/>
    <col min="5" max="5" width="20.28515625" bestFit="1" customWidth="1"/>
    <col min="6" max="6" width="18.28515625" customWidth="1"/>
    <col min="7" max="7" width="24.85546875" style="28" customWidth="1"/>
    <col min="8" max="8" width="28" customWidth="1"/>
  </cols>
  <sheetData>
    <row r="1" spans="1:8" ht="26.25" x14ac:dyDescent="0.4">
      <c r="A1" s="55" t="s">
        <v>96</v>
      </c>
    </row>
    <row r="2" spans="1:8" x14ac:dyDescent="0.25">
      <c r="A2" s="2" t="s">
        <v>104</v>
      </c>
    </row>
    <row r="3" spans="1:8" x14ac:dyDescent="0.25">
      <c r="A3" s="2"/>
      <c r="G3" s="56"/>
    </row>
    <row r="4" spans="1:8" x14ac:dyDescent="0.25">
      <c r="A4" s="77" t="s">
        <v>105</v>
      </c>
      <c r="G4" s="56"/>
    </row>
    <row r="5" spans="1:8" x14ac:dyDescent="0.25">
      <c r="A5" s="78" t="s">
        <v>106</v>
      </c>
      <c r="G5" s="56"/>
    </row>
    <row r="6" spans="1:8" x14ac:dyDescent="0.25">
      <c r="A6" s="79" t="s">
        <v>107</v>
      </c>
      <c r="G6" s="56"/>
    </row>
    <row r="7" spans="1:8" x14ac:dyDescent="0.25">
      <c r="A7" s="80" t="s">
        <v>108</v>
      </c>
      <c r="G7" s="56"/>
    </row>
    <row r="9" spans="1:8" x14ac:dyDescent="0.25">
      <c r="A9" s="96" t="s">
        <v>46</v>
      </c>
      <c r="B9" s="96"/>
      <c r="C9" s="96"/>
      <c r="D9" s="106" t="s">
        <v>49</v>
      </c>
      <c r="E9" s="106" t="s">
        <v>50</v>
      </c>
      <c r="F9" s="104" t="s">
        <v>74</v>
      </c>
      <c r="G9" s="105" t="s">
        <v>81</v>
      </c>
      <c r="H9" s="105" t="s">
        <v>78</v>
      </c>
    </row>
    <row r="10" spans="1:8" ht="28.5" customHeight="1" x14ac:dyDescent="0.25">
      <c r="A10" s="96"/>
      <c r="B10" s="96"/>
      <c r="C10" s="96"/>
      <c r="D10" s="106"/>
      <c r="E10" s="106"/>
      <c r="F10" s="104"/>
      <c r="G10" s="105"/>
      <c r="H10" s="105"/>
    </row>
    <row r="11" spans="1:8" x14ac:dyDescent="0.25">
      <c r="A11" s="107" t="s">
        <v>54</v>
      </c>
      <c r="B11" s="107"/>
      <c r="C11" s="50" t="s">
        <v>59</v>
      </c>
      <c r="D11" s="48" t="s">
        <v>58</v>
      </c>
      <c r="E11" s="48" t="s">
        <v>58</v>
      </c>
      <c r="F11" s="48" t="s">
        <v>8</v>
      </c>
      <c r="G11" s="49" t="s">
        <v>8</v>
      </c>
      <c r="H11" s="48" t="s">
        <v>79</v>
      </c>
    </row>
    <row r="12" spans="1:8" x14ac:dyDescent="0.25">
      <c r="A12" s="107"/>
      <c r="B12" s="107"/>
      <c r="C12" s="35" t="s">
        <v>43</v>
      </c>
      <c r="D12" s="11" t="s">
        <v>58</v>
      </c>
      <c r="E12" s="11" t="s">
        <v>58</v>
      </c>
      <c r="F12" s="41" t="s">
        <v>7</v>
      </c>
      <c r="G12" s="30" t="s">
        <v>8</v>
      </c>
      <c r="H12" s="11" t="s">
        <v>79</v>
      </c>
    </row>
    <row r="13" spans="1:8" x14ac:dyDescent="0.25">
      <c r="A13" s="107"/>
      <c r="B13" s="107"/>
      <c r="C13" s="33" t="s">
        <v>93</v>
      </c>
      <c r="D13" s="18">
        <v>2181285</v>
      </c>
      <c r="E13" s="18">
        <v>574640213</v>
      </c>
      <c r="F13" s="11"/>
      <c r="G13" s="30" t="s">
        <v>8</v>
      </c>
      <c r="H13" s="11"/>
    </row>
    <row r="14" spans="1:8" x14ac:dyDescent="0.25">
      <c r="A14" s="57"/>
      <c r="B14" s="57"/>
      <c r="C14" s="34"/>
      <c r="D14" s="21"/>
      <c r="E14" s="21"/>
      <c r="F14" s="14"/>
    </row>
    <row r="15" spans="1:8" x14ac:dyDescent="0.25">
      <c r="A15" s="96" t="s">
        <v>45</v>
      </c>
      <c r="B15" s="96"/>
      <c r="C15" s="35" t="s">
        <v>42</v>
      </c>
      <c r="D15" s="20">
        <v>14879</v>
      </c>
      <c r="E15" s="15">
        <v>44800094</v>
      </c>
      <c r="F15" s="41" t="s">
        <v>7</v>
      </c>
      <c r="G15" s="30" t="s">
        <v>8</v>
      </c>
      <c r="H15" s="31" t="s">
        <v>7</v>
      </c>
    </row>
    <row r="16" spans="1:8" x14ac:dyDescent="0.25">
      <c r="A16" s="96"/>
      <c r="B16" s="96"/>
      <c r="C16" s="35" t="s">
        <v>41</v>
      </c>
      <c r="D16" s="20">
        <v>16516</v>
      </c>
      <c r="E16" s="15">
        <v>115036419</v>
      </c>
      <c r="F16" s="41" t="s">
        <v>7</v>
      </c>
      <c r="G16" s="30" t="s">
        <v>8</v>
      </c>
      <c r="H16" s="31" t="s">
        <v>7</v>
      </c>
    </row>
    <row r="17" spans="1:8" x14ac:dyDescent="0.25">
      <c r="A17" s="96"/>
      <c r="B17" s="96"/>
      <c r="C17" s="35" t="s">
        <v>40</v>
      </c>
      <c r="D17" s="38">
        <v>141070</v>
      </c>
      <c r="E17" s="16">
        <v>1143186942</v>
      </c>
      <c r="F17" s="41" t="s">
        <v>75</v>
      </c>
      <c r="G17" s="30" t="s">
        <v>8</v>
      </c>
      <c r="H17" s="31" t="s">
        <v>7</v>
      </c>
    </row>
    <row r="18" spans="1:8" x14ac:dyDescent="0.25">
      <c r="A18" s="96"/>
      <c r="B18" s="96"/>
      <c r="C18" s="50" t="s">
        <v>39</v>
      </c>
      <c r="D18" s="51">
        <v>208016</v>
      </c>
      <c r="E18" s="52">
        <v>84050055</v>
      </c>
      <c r="F18" s="48" t="s">
        <v>8</v>
      </c>
      <c r="G18" s="49" t="s">
        <v>8</v>
      </c>
      <c r="H18" s="49" t="s">
        <v>8</v>
      </c>
    </row>
    <row r="19" spans="1:8" x14ac:dyDescent="0.25">
      <c r="A19" s="96"/>
      <c r="B19" s="96"/>
      <c r="C19" s="35" t="s">
        <v>38</v>
      </c>
      <c r="D19" s="26" t="s">
        <v>58</v>
      </c>
      <c r="E19" s="11" t="s">
        <v>58</v>
      </c>
      <c r="F19" s="41" t="s">
        <v>7</v>
      </c>
      <c r="G19" s="30" t="s">
        <v>8</v>
      </c>
      <c r="H19" s="10" t="s">
        <v>79</v>
      </c>
    </row>
    <row r="20" spans="1:8" x14ac:dyDescent="0.25">
      <c r="A20" s="96"/>
      <c r="B20" s="96"/>
      <c r="C20" s="35" t="s">
        <v>62</v>
      </c>
      <c r="D20" s="20">
        <v>210252</v>
      </c>
      <c r="E20" s="15">
        <v>213799351</v>
      </c>
      <c r="F20" s="10"/>
      <c r="G20" s="29"/>
      <c r="H20" s="29"/>
    </row>
    <row r="21" spans="1:8" x14ac:dyDescent="0.25">
      <c r="A21" s="96"/>
      <c r="B21" s="96"/>
      <c r="C21" s="39" t="s">
        <v>76</v>
      </c>
      <c r="D21" s="15">
        <f>SUM(D15:D20)</f>
        <v>590733</v>
      </c>
      <c r="E21" s="15">
        <f>SUM(E15:E20)</f>
        <v>1600872861</v>
      </c>
      <c r="F21" s="14"/>
    </row>
    <row r="22" spans="1:8" x14ac:dyDescent="0.25">
      <c r="A22" s="96"/>
      <c r="B22" s="96"/>
      <c r="C22" s="39" t="s">
        <v>77</v>
      </c>
      <c r="D22" s="42">
        <f>D15+D16+D17</f>
        <v>172465</v>
      </c>
      <c r="E22" s="42">
        <f>E15+E16+E17</f>
        <v>1303023455</v>
      </c>
      <c r="F22" s="14"/>
    </row>
    <row r="23" spans="1:8" x14ac:dyDescent="0.25">
      <c r="A23" s="96"/>
      <c r="B23" s="96"/>
      <c r="C23" s="39" t="s">
        <v>82</v>
      </c>
      <c r="D23" s="43">
        <f>D22/D21</f>
        <v>0.29195084750640304</v>
      </c>
      <c r="E23" s="43">
        <f>E22/E21</f>
        <v>0.8139456210070638</v>
      </c>
      <c r="F23" s="14"/>
    </row>
    <row r="24" spans="1:8" ht="30" x14ac:dyDescent="0.25">
      <c r="A24" s="96"/>
      <c r="B24" s="96"/>
      <c r="C24" s="39" t="s">
        <v>84</v>
      </c>
      <c r="D24" s="47">
        <v>0</v>
      </c>
      <c r="E24" s="47">
        <v>0</v>
      </c>
      <c r="F24" s="14"/>
    </row>
    <row r="25" spans="1:8" ht="30" x14ac:dyDescent="0.25">
      <c r="A25" s="96"/>
      <c r="B25" s="96"/>
      <c r="C25" s="39" t="s">
        <v>85</v>
      </c>
      <c r="D25" s="40">
        <v>0</v>
      </c>
      <c r="E25" s="40">
        <v>0</v>
      </c>
      <c r="F25" s="14"/>
    </row>
    <row r="26" spans="1:8" x14ac:dyDescent="0.25">
      <c r="A26" s="57"/>
      <c r="B26" s="57"/>
      <c r="C26" s="27"/>
      <c r="D26" s="37"/>
      <c r="E26" s="37"/>
      <c r="F26" s="14"/>
    </row>
    <row r="27" spans="1:8" ht="15" customHeight="1" x14ac:dyDescent="0.25">
      <c r="A27" s="107" t="s">
        <v>44</v>
      </c>
      <c r="B27" s="111" t="s">
        <v>80</v>
      </c>
      <c r="C27" s="35" t="s">
        <v>51</v>
      </c>
      <c r="D27" s="15">
        <v>528038</v>
      </c>
      <c r="E27" s="15">
        <v>2294062264</v>
      </c>
      <c r="F27" s="41" t="s">
        <v>7</v>
      </c>
      <c r="G27" s="30" t="s">
        <v>8</v>
      </c>
      <c r="H27" s="6" t="s">
        <v>7</v>
      </c>
    </row>
    <row r="28" spans="1:8" x14ac:dyDescent="0.25">
      <c r="A28" s="107"/>
      <c r="B28" s="112"/>
      <c r="C28" s="32" t="s">
        <v>52</v>
      </c>
      <c r="D28" s="15">
        <v>27754</v>
      </c>
      <c r="E28" s="15">
        <v>5260164</v>
      </c>
      <c r="F28" s="41" t="s">
        <v>7</v>
      </c>
      <c r="G28" s="30" t="s">
        <v>8</v>
      </c>
      <c r="H28" s="6" t="s">
        <v>7</v>
      </c>
    </row>
    <row r="29" spans="1:8" x14ac:dyDescent="0.25">
      <c r="A29" s="107"/>
      <c r="B29" s="112"/>
      <c r="C29" s="32" t="s">
        <v>37</v>
      </c>
      <c r="D29" s="15">
        <v>126</v>
      </c>
      <c r="E29" s="15">
        <v>71029100</v>
      </c>
      <c r="F29" s="53" t="s">
        <v>8</v>
      </c>
      <c r="G29" s="6" t="s">
        <v>7</v>
      </c>
      <c r="H29" s="6" t="s">
        <v>7</v>
      </c>
    </row>
    <row r="30" spans="1:8" x14ac:dyDescent="0.25">
      <c r="A30" s="107"/>
      <c r="B30" s="112"/>
      <c r="C30" s="32" t="s">
        <v>36</v>
      </c>
      <c r="D30" s="15">
        <v>7732</v>
      </c>
      <c r="E30" s="15">
        <v>867305985</v>
      </c>
      <c r="F30" s="53" t="s">
        <v>8</v>
      </c>
      <c r="G30" s="6" t="s">
        <v>7</v>
      </c>
      <c r="H30" s="6" t="s">
        <v>7</v>
      </c>
    </row>
    <row r="31" spans="1:8" x14ac:dyDescent="0.25">
      <c r="A31" s="107"/>
      <c r="B31" s="112"/>
      <c r="C31" s="32" t="s">
        <v>35</v>
      </c>
      <c r="D31" s="15">
        <v>152</v>
      </c>
      <c r="E31" s="15">
        <v>123657579</v>
      </c>
      <c r="F31" s="53" t="s">
        <v>8</v>
      </c>
      <c r="G31" s="6" t="s">
        <v>7</v>
      </c>
      <c r="H31" s="6" t="s">
        <v>7</v>
      </c>
    </row>
    <row r="32" spans="1:8" x14ac:dyDescent="0.25">
      <c r="A32" s="107"/>
      <c r="B32" s="112"/>
      <c r="C32" s="35" t="s">
        <v>60</v>
      </c>
      <c r="D32" s="15">
        <v>53</v>
      </c>
      <c r="E32" s="15">
        <v>31251</v>
      </c>
      <c r="F32" s="10"/>
      <c r="G32" s="29"/>
      <c r="H32" s="29"/>
    </row>
    <row r="33" spans="1:8" x14ac:dyDescent="0.25">
      <c r="A33" s="107"/>
      <c r="B33" s="112"/>
      <c r="C33" s="39" t="s">
        <v>76</v>
      </c>
      <c r="D33" s="15">
        <f>SUM(D27:D32)</f>
        <v>563855</v>
      </c>
      <c r="E33" s="15">
        <f>SUM(E27:E32)</f>
        <v>3361346343</v>
      </c>
      <c r="F33" s="22"/>
      <c r="G33" s="36"/>
      <c r="H33" s="36"/>
    </row>
    <row r="34" spans="1:8" x14ac:dyDescent="0.25">
      <c r="A34" s="107"/>
      <c r="B34" s="112"/>
      <c r="C34" s="39" t="s">
        <v>77</v>
      </c>
      <c r="D34" s="42">
        <f>D27+D28</f>
        <v>555792</v>
      </c>
      <c r="E34" s="42">
        <f>E27+E28</f>
        <v>2299322428</v>
      </c>
      <c r="F34" s="22"/>
      <c r="G34" s="36"/>
      <c r="H34" s="36"/>
    </row>
    <row r="35" spans="1:8" x14ac:dyDescent="0.25">
      <c r="A35" s="107"/>
      <c r="B35" s="112"/>
      <c r="C35" s="39" t="s">
        <v>82</v>
      </c>
      <c r="D35" s="43">
        <f>D34/D33</f>
        <v>0.98570022434845839</v>
      </c>
      <c r="E35" s="43">
        <f>E34/E33</f>
        <v>0.6840480549671224</v>
      </c>
      <c r="F35" s="22"/>
      <c r="G35" s="36"/>
      <c r="H35" s="36"/>
    </row>
    <row r="36" spans="1:8" ht="30" x14ac:dyDescent="0.25">
      <c r="A36" s="107"/>
      <c r="B36" s="112"/>
      <c r="C36" s="39" t="s">
        <v>87</v>
      </c>
      <c r="D36" s="47">
        <f>SUM(D29:D31)</f>
        <v>8010</v>
      </c>
      <c r="E36" s="47">
        <f>SUM(E29:E31)</f>
        <v>1061992664</v>
      </c>
      <c r="F36" s="22"/>
      <c r="G36" s="36"/>
      <c r="H36" s="36"/>
    </row>
    <row r="37" spans="1:8" ht="30" x14ac:dyDescent="0.25">
      <c r="A37" s="107"/>
      <c r="B37" s="113"/>
      <c r="C37" s="39" t="s">
        <v>88</v>
      </c>
      <c r="D37" s="40">
        <f>D36/D33</f>
        <v>1.4205779854749891E-2</v>
      </c>
      <c r="E37" s="40">
        <f>E36/E33</f>
        <v>0.31594264786537052</v>
      </c>
      <c r="F37" s="22"/>
      <c r="G37" s="36"/>
      <c r="H37" s="36"/>
    </row>
    <row r="38" spans="1:8" x14ac:dyDescent="0.25">
      <c r="A38" s="107"/>
      <c r="B38" s="58"/>
      <c r="C38" s="34"/>
      <c r="D38" s="21"/>
      <c r="E38" s="21"/>
    </row>
    <row r="39" spans="1:8" x14ac:dyDescent="0.25">
      <c r="A39" s="107"/>
      <c r="B39" s="108" t="s">
        <v>55</v>
      </c>
      <c r="C39" s="35" t="s">
        <v>34</v>
      </c>
      <c r="D39" s="15"/>
      <c r="E39" s="15"/>
    </row>
    <row r="40" spans="1:8" x14ac:dyDescent="0.25">
      <c r="A40" s="107"/>
      <c r="B40" s="109"/>
      <c r="C40" s="35" t="s">
        <v>33</v>
      </c>
      <c r="D40" s="15"/>
      <c r="E40" s="15"/>
    </row>
    <row r="41" spans="1:8" x14ac:dyDescent="0.25">
      <c r="A41" s="107"/>
      <c r="B41" s="109"/>
      <c r="C41" s="35" t="s">
        <v>32</v>
      </c>
      <c r="D41" s="15"/>
      <c r="E41" s="15"/>
    </row>
    <row r="42" spans="1:8" x14ac:dyDescent="0.25">
      <c r="A42" s="107"/>
      <c r="B42" s="110"/>
      <c r="C42" s="35" t="s">
        <v>31</v>
      </c>
      <c r="D42" s="15"/>
      <c r="E42" s="15"/>
    </row>
    <row r="43" spans="1:8" x14ac:dyDescent="0.25">
      <c r="A43" s="2"/>
      <c r="B43" s="2"/>
    </row>
    <row r="44" spans="1:8" ht="15" customHeight="1" x14ac:dyDescent="0.25">
      <c r="A44" s="90" t="s">
        <v>83</v>
      </c>
      <c r="B44" s="92"/>
      <c r="C44" s="44" t="s">
        <v>76</v>
      </c>
      <c r="D44" s="4">
        <f>D21+D33</f>
        <v>1154588</v>
      </c>
      <c r="E44" s="4">
        <f>E21+E33</f>
        <v>4962219204</v>
      </c>
    </row>
    <row r="45" spans="1:8" ht="30" x14ac:dyDescent="0.25">
      <c r="A45" s="102"/>
      <c r="B45" s="103"/>
      <c r="C45" s="35" t="s">
        <v>90</v>
      </c>
      <c r="D45" s="45">
        <f>D24+D36</f>
        <v>8010</v>
      </c>
      <c r="E45" s="45">
        <f>E24+E36</f>
        <v>1061992664</v>
      </c>
    </row>
    <row r="46" spans="1:8" ht="30" x14ac:dyDescent="0.25">
      <c r="A46" s="93"/>
      <c r="B46" s="95"/>
      <c r="C46" s="35" t="s">
        <v>91</v>
      </c>
      <c r="D46" s="46">
        <f>D45/D44</f>
        <v>6.9375396245240726E-3</v>
      </c>
      <c r="E46" s="46">
        <f>E45/E44</f>
        <v>0.21401566926828572</v>
      </c>
    </row>
    <row r="48" spans="1:8" ht="15" customHeight="1" x14ac:dyDescent="0.25">
      <c r="A48" s="101" t="s">
        <v>86</v>
      </c>
      <c r="B48" s="101"/>
      <c r="C48" s="101"/>
      <c r="D48" s="101"/>
      <c r="E48" s="101"/>
      <c r="F48" s="101"/>
      <c r="G48" s="101"/>
      <c r="H48" s="101"/>
    </row>
    <row r="49" spans="1:8" ht="15" customHeight="1" x14ac:dyDescent="0.25">
      <c r="A49" s="101" t="s">
        <v>89</v>
      </c>
      <c r="B49" s="101"/>
      <c r="C49" s="101"/>
      <c r="D49" s="101"/>
      <c r="E49" s="101"/>
      <c r="F49" s="101"/>
      <c r="G49" s="101"/>
      <c r="H49" s="101"/>
    </row>
    <row r="50" spans="1:8" ht="15" customHeight="1" x14ac:dyDescent="0.25">
      <c r="A50" s="101" t="s">
        <v>92</v>
      </c>
      <c r="B50" s="101"/>
      <c r="C50" s="101"/>
      <c r="D50" s="101"/>
      <c r="E50" s="101"/>
      <c r="F50" s="101"/>
      <c r="G50" s="101"/>
      <c r="H50" s="101"/>
    </row>
  </sheetData>
  <mergeCells count="15">
    <mergeCell ref="A48:H48"/>
    <mergeCell ref="A49:H49"/>
    <mergeCell ref="A50:H50"/>
    <mergeCell ref="A44:B46"/>
    <mergeCell ref="F9:F10"/>
    <mergeCell ref="G9:G10"/>
    <mergeCell ref="H9:H10"/>
    <mergeCell ref="A15:B25"/>
    <mergeCell ref="D9:D10"/>
    <mergeCell ref="E9:E10"/>
    <mergeCell ref="A9:C10"/>
    <mergeCell ref="A11:B13"/>
    <mergeCell ref="A27:A42"/>
    <mergeCell ref="B39:B42"/>
    <mergeCell ref="B27:B37"/>
  </mergeCells>
  <pageMargins left="0.7" right="0.7" top="0.75" bottom="0.75" header="0.3" footer="0.3"/>
  <pageSetup paperSize="9" scale="5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Überblick-WB-Deutschland</vt:lpstr>
      <vt:lpstr>Wirkung-Transparenzregister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Meinzer</dc:creator>
  <cp:lastModifiedBy>Markus Meinzer</cp:lastModifiedBy>
  <cp:lastPrinted>2017-05-09T09:58:27Z</cp:lastPrinted>
  <dcterms:created xsi:type="dcterms:W3CDTF">2017-05-04T20:52:38Z</dcterms:created>
  <dcterms:modified xsi:type="dcterms:W3CDTF">2017-05-09T10:05:06Z</dcterms:modified>
</cp:coreProperties>
</file>